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J:\1.1\Oeffentlichkeitsarbeit\Bereich Loeschner\Internet\Neue Internetseiten\"/>
    </mc:Choice>
  </mc:AlternateContent>
  <xr:revisionPtr revIDLastSave="0" documentId="8_{EEC07F2A-B94C-4E58-AE51-1986CA66FD5C}" xr6:coauthVersionLast="36" xr6:coauthVersionMax="36" xr10:uidLastSave="{00000000-0000-0000-0000-000000000000}"/>
  <bookViews>
    <workbookView xWindow="0" yWindow="0" windowWidth="23460" windowHeight="11790" xr2:uid="{F4DDA0BF-8292-4F78-9DBC-F5291E9271A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2" i="1" l="1"/>
  <c r="F26" i="1"/>
  <c r="F30" i="1" l="1"/>
  <c r="F24" i="1"/>
  <c r="F28" i="1" l="1"/>
  <c r="F34" i="1"/>
  <c r="F38" i="1" l="1"/>
</calcChain>
</file>

<file path=xl/sharedStrings.xml><?xml version="1.0" encoding="utf-8"?>
<sst xmlns="http://schemas.openxmlformats.org/spreadsheetml/2006/main" count="32" uniqueCount="27">
  <si>
    <t>Wie alt ist ihr Kind zum Zeitpunkt der Betreuung?</t>
  </si>
  <si>
    <t>unter 2 Jahre</t>
  </si>
  <si>
    <t>2 Jahre und älter</t>
  </si>
  <si>
    <t>Welchen Betruungsumfang möchten Sie buchen?</t>
  </si>
  <si>
    <t>15 Stunden pro Woche</t>
  </si>
  <si>
    <t xml:space="preserve">25 Stunden pro Woche </t>
  </si>
  <si>
    <t>35 Stunden pro Woche</t>
  </si>
  <si>
    <t>45 Stunden pro Woche</t>
  </si>
  <si>
    <t>1. Elternteil</t>
  </si>
  <si>
    <t>2. Elternteil</t>
  </si>
  <si>
    <t xml:space="preserve">Ihr Bruttojahreseinkommen in vollen Euro </t>
  </si>
  <si>
    <t>Anerkannte Werbungskosten oder 1200€ ohne Nachweis</t>
  </si>
  <si>
    <t>Sind Sie Beamter?</t>
  </si>
  <si>
    <t>Wieviele Kinder haben Sie?</t>
  </si>
  <si>
    <t>Bruttojahreseinkommen 1. Elternteil</t>
  </si>
  <si>
    <t>Bruttojahreseinkommen 2. Elternteil</t>
  </si>
  <si>
    <t>abzüglich Werbungskosten 1. Elternteil</t>
  </si>
  <si>
    <t>abzüglich Werbungskosten 2. Elternteil</t>
  </si>
  <si>
    <t>Zu berücksichtigendes Bruttoeinkommen</t>
  </si>
  <si>
    <t>zuzüglich 10% bei Beamten</t>
  </si>
  <si>
    <t>Elternbeitragsrechner 2023</t>
  </si>
  <si>
    <t>Beamte?(1)</t>
  </si>
  <si>
    <t>Beamte?(2)</t>
  </si>
  <si>
    <t>ab 1. August 2023</t>
  </si>
  <si>
    <t>Elternbeiträge für die Inanspruchnahme von Tageseinrichtungen für Kinder und für das außerunterrichtliche Angebot in den Offenen Ganztagsschulen (OGS) im Primarbereich</t>
  </si>
  <si>
    <t xml:space="preserve">Elternbeiträge für die Betreuung in Kindertagespflege </t>
  </si>
  <si>
    <t>abzüglich Kinderfreibetrag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</si>
</sst>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2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/>
      <right style="slantDashDot">
        <color indexed="64"/>
      </right>
      <top/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/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double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slantDashDot">
        <color indexed="64"/>
      </right>
      <top/>
      <bottom style="double">
        <color indexed="64"/>
      </bottom>
      <diagonal/>
    </border>
    <border>
      <left style="slantDashDot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Border="1"/>
    <xf numFmtId="0" fontId="4" fillId="0" borderId="0" xfId="0" applyFont="1" applyAlignment="1"/>
    <xf numFmtId="0" fontId="0" fillId="0" borderId="17" xfId="0" applyBorder="1"/>
    <xf numFmtId="0" fontId="7" fillId="0" borderId="0" xfId="0" applyFont="1" applyBorder="1" applyProtection="1">
      <protection hidden="1"/>
    </xf>
    <xf numFmtId="0" fontId="0" fillId="0" borderId="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3" xfId="0" applyBorder="1" applyProtection="1">
      <protection locked="0"/>
    </xf>
    <xf numFmtId="164" fontId="0" fillId="0" borderId="21" xfId="1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4" fontId="0" fillId="0" borderId="19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5" xfId="0" applyBorder="1" applyProtection="1"/>
    <xf numFmtId="0" fontId="0" fillId="0" borderId="5" xfId="0" applyBorder="1" applyProtection="1"/>
    <xf numFmtId="0" fontId="5" fillId="0" borderId="0" xfId="0" applyFont="1" applyAlignment="1" applyProtection="1">
      <alignment vertical="center"/>
    </xf>
    <xf numFmtId="0" fontId="0" fillId="0" borderId="0" xfId="0" applyFont="1"/>
    <xf numFmtId="0" fontId="7" fillId="0" borderId="0" xfId="0" applyFont="1"/>
    <xf numFmtId="0" fontId="7" fillId="0" borderId="0" xfId="0" applyFont="1" applyProtection="1">
      <protection locked="0" hidden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164" fontId="0" fillId="0" borderId="2" xfId="1" applyNumberFormat="1" applyFont="1" applyBorder="1" applyAlignment="1" applyProtection="1">
      <alignment horizontal="center" vertical="center"/>
    </xf>
    <xf numFmtId="164" fontId="0" fillId="0" borderId="16" xfId="1" applyNumberFormat="1" applyFont="1" applyBorder="1" applyAlignment="1" applyProtection="1">
      <alignment horizontal="center" vertical="center"/>
    </xf>
    <xf numFmtId="164" fontId="0" fillId="0" borderId="1" xfId="1" applyNumberFormat="1" applyFont="1" applyBorder="1" applyAlignment="1" applyProtection="1">
      <alignment horizontal="center" vertical="center"/>
    </xf>
    <xf numFmtId="164" fontId="0" fillId="0" borderId="15" xfId="1" applyNumberFormat="1" applyFont="1" applyBorder="1" applyAlignment="1" applyProtection="1">
      <alignment horizontal="center" vertical="center"/>
    </xf>
    <xf numFmtId="164" fontId="0" fillId="0" borderId="27" xfId="1" applyNumberFormat="1" applyFont="1" applyBorder="1" applyAlignment="1" applyProtection="1">
      <alignment horizontal="center" vertical="center"/>
    </xf>
    <xf numFmtId="164" fontId="0" fillId="0" borderId="28" xfId="1" applyNumberFormat="1" applyFont="1" applyBorder="1" applyAlignment="1" applyProtection="1">
      <alignment horizontal="center" vertical="center"/>
    </xf>
    <xf numFmtId="164" fontId="0" fillId="0" borderId="30" xfId="1" applyNumberFormat="1" applyFont="1" applyBorder="1" applyAlignment="1" applyProtection="1">
      <alignment horizontal="center" vertical="center"/>
    </xf>
    <xf numFmtId="164" fontId="0" fillId="0" borderId="31" xfId="1" applyNumberFormat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164" fontId="0" fillId="0" borderId="44" xfId="1" applyNumberFormat="1" applyFont="1" applyBorder="1" applyAlignment="1" applyProtection="1">
      <alignment horizontal="center" vertical="center"/>
    </xf>
    <xf numFmtId="164" fontId="0" fillId="0" borderId="42" xfId="1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164" fontId="0" fillId="0" borderId="43" xfId="1" applyNumberFormat="1" applyFont="1" applyBorder="1" applyAlignment="1" applyProtection="1">
      <alignment horizontal="center" vertical="center"/>
    </xf>
    <xf numFmtId="164" fontId="0" fillId="0" borderId="17" xfId="1" applyNumberFormat="1" applyFont="1" applyBorder="1" applyAlignment="1" applyProtection="1">
      <alignment horizontal="center" vertical="center"/>
    </xf>
    <xf numFmtId="164" fontId="0" fillId="0" borderId="38" xfId="1" applyNumberFormat="1" applyFont="1" applyBorder="1" applyAlignment="1" applyProtection="1">
      <alignment horizontal="center" vertical="center"/>
    </xf>
    <xf numFmtId="164" fontId="0" fillId="0" borderId="39" xfId="1" applyNumberFormat="1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25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W$23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Lines="3" dropStyle="combo" dx="22" fmlaRange="$W$3:$W$5" noThreeD="1" sel="2" val="0"/>
</file>

<file path=xl/ctrlProps/ctrlProp6.xml><?xml version="1.0" encoding="utf-8"?>
<formControlPr xmlns="http://schemas.microsoft.com/office/spreadsheetml/2009/9/main" objectType="Drop" dropLines="4" dropStyle="combo" dx="22" fmlaRange="$W$6:$W$10" noThreeD="1" sel="2" val="0"/>
</file>

<file path=xl/ctrlProps/ctrlProp7.xml><?xml version="1.0" encoding="utf-8"?>
<formControlPr xmlns="http://schemas.microsoft.com/office/spreadsheetml/2009/9/main" objectType="Drop" dropLines="10" dropStyle="combo" dx="22" fmlaLink="$E$10" fmlaRange="$W$12:$W$19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19</xdr:row>
          <xdr:rowOff>114300</xdr:rowOff>
        </xdr:from>
        <xdr:to>
          <xdr:col>6</xdr:col>
          <xdr:colOff>809625</xdr:colOff>
          <xdr:row>21</xdr:row>
          <xdr:rowOff>133350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1095375</xdr:colOff>
          <xdr:row>19</xdr:row>
          <xdr:rowOff>114300</xdr:rowOff>
        </xdr:from>
        <xdr:to>
          <xdr:col>6</xdr:col>
          <xdr:colOff>1714500</xdr:colOff>
          <xdr:row>21</xdr:row>
          <xdr:rowOff>133350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114300</xdr:rowOff>
        </xdr:from>
        <xdr:to>
          <xdr:col>3</xdr:col>
          <xdr:colOff>809625</xdr:colOff>
          <xdr:row>21</xdr:row>
          <xdr:rowOff>133350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19</xdr:row>
          <xdr:rowOff>114300</xdr:rowOff>
        </xdr:from>
        <xdr:to>
          <xdr:col>3</xdr:col>
          <xdr:colOff>1752600</xdr:colOff>
          <xdr:row>21</xdr:row>
          <xdr:rowOff>133350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9526</xdr:colOff>
      <xdr:row>0</xdr:row>
      <xdr:rowOff>9526</xdr:rowOff>
    </xdr:from>
    <xdr:to>
      <xdr:col>2</xdr:col>
      <xdr:colOff>523876</xdr:colOff>
      <xdr:row>15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6" y="9526"/>
          <a:ext cx="2743200" cy="4886324"/>
        </a:xfrm>
        <a:prstGeom prst="rect">
          <a:avLst/>
        </a:prstGeom>
        <a:solidFill>
          <a:schemeClr val="bg2">
            <a:lumMod val="90000"/>
          </a:schemeClr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einigen Fallkonstellationen ist die </a:t>
          </a:r>
          <a:r>
            <a:rPr lang="de-DE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Berechnung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des Elternbeitragsrechners </a:t>
          </a:r>
          <a:r>
            <a:rPr lang="de-DE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ungenau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wenden Sie sich an das Team Elternbeiträge, wenn Sie:</a:t>
          </a:r>
        </a:p>
        <a:p>
          <a:endParaRPr lang="de-DE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mehrere Kinder haben, die in Tageseinrichtungen/Tagespflege betreut werden</a:t>
          </a:r>
        </a:p>
        <a:p>
          <a:endParaRPr lang="de-DE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verschiedene (mehrere) Arbeitsstellen haben,</a:t>
          </a:r>
        </a:p>
        <a:p>
          <a:endParaRPr lang="de-DE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arbeitslos sind und/oder Lohnersatzleistungen (z.B. Arbeitslosengeld I, Elterngeld, Krankengeld) eingerechnet werden müssen oder</a:t>
          </a:r>
        </a:p>
        <a:p>
          <a:endParaRPr lang="de-DE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darüber hinausgehende Fragen haben.</a:t>
          </a:r>
        </a:p>
        <a:p>
          <a:endParaRPr lang="de-DE" sz="1100"/>
        </a:p>
      </xdr:txBody>
    </xdr:sp>
    <xdr:clientData/>
  </xdr:twoCellAnchor>
  <xdr:twoCellAnchor>
    <xdr:from>
      <xdr:col>7</xdr:col>
      <xdr:colOff>257175</xdr:colOff>
      <xdr:row>0</xdr:row>
      <xdr:rowOff>0</xdr:rowOff>
    </xdr:from>
    <xdr:to>
      <xdr:col>10</xdr:col>
      <xdr:colOff>714375</xdr:colOff>
      <xdr:row>23</xdr:row>
      <xdr:rowOff>9525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553450" y="0"/>
          <a:ext cx="2743200" cy="6610350"/>
        </a:xfrm>
        <a:prstGeom prst="rect">
          <a:avLst/>
        </a:prstGeom>
        <a:solidFill>
          <a:schemeClr val="bg2">
            <a:lumMod val="90000"/>
          </a:schemeClr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marL="0" indent="0"/>
          <a:r>
            <a:rPr lang="de-DE" sz="1400" b="1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Was ist Einkommen?</a:t>
          </a:r>
        </a:p>
        <a:p>
          <a:pPr marL="0" indent="0"/>
          <a:endParaRPr lang="de-DE" sz="14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Erwerbseinkommen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Einkünfte aus einer Selbstständigkeit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Einkünfte aus Vermietung und Verpachtung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Einkünfte aus Land- und Forstwirtschaft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Einkünfte aus Kapitalvermögen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Einkünfte aus einer geringfügigen Beschäftigung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SGB II-Leistungen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Arbeitslosengeld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Renten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Lohnersatzleistungen (Krankengeld, Übergangsgeld, etc.)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Unterhaltszahlungen eines Elternteils für den getrennt lebenden Ehepartner und die Kinder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Unterhaltsvorschuss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Jahressonderprämien, Abfindungen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BAföG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Elterngeld (abzüglich eines monatlichen Freibetrages, der abhängig von der Dauer des Bezuges ist)</a:t>
          </a:r>
        </a:p>
        <a:p>
          <a:pPr marL="0" indent="0"/>
          <a:r>
            <a:rPr lang="de-DE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Wohngeld, etc.</a:t>
          </a:r>
        </a:p>
        <a:p>
          <a:endParaRPr lang="de-DE" sz="1100"/>
        </a:p>
      </xdr:txBody>
    </xdr:sp>
    <xdr:clientData/>
  </xdr:twoCellAnchor>
  <xdr:twoCellAnchor editAs="oneCell">
    <xdr:from>
      <xdr:col>3</xdr:col>
      <xdr:colOff>0</xdr:colOff>
      <xdr:row>64</xdr:row>
      <xdr:rowOff>19050</xdr:rowOff>
    </xdr:from>
    <xdr:to>
      <xdr:col>8</xdr:col>
      <xdr:colOff>496216</xdr:colOff>
      <xdr:row>76</xdr:row>
      <xdr:rowOff>152738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0850" y="15087600"/>
          <a:ext cx="6563641" cy="241968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48</xdr:row>
      <xdr:rowOff>9525</xdr:rowOff>
    </xdr:from>
    <xdr:to>
      <xdr:col>8</xdr:col>
      <xdr:colOff>29426</xdr:colOff>
      <xdr:row>60</xdr:row>
      <xdr:rowOff>133686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90850" y="12001500"/>
          <a:ext cx="6096851" cy="2410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4990-03F5-4B12-807F-32CED806A7D9}">
  <sheetPr codeName="Tabelle1"/>
  <dimension ref="A1:X76"/>
  <sheetViews>
    <sheetView tabSelected="1" workbookViewId="0">
      <selection activeCell="D57" sqref="D57"/>
    </sheetView>
  </sheetViews>
  <sheetFormatPr baseColWidth="10" defaultRowHeight="15" x14ac:dyDescent="0.25"/>
  <cols>
    <col min="1" max="1" width="11.28515625" customWidth="1"/>
    <col min="2" max="2" width="22.140625" customWidth="1"/>
    <col min="4" max="4" width="29" customWidth="1"/>
    <col min="5" max="5" width="11.28515625" customWidth="1"/>
    <col min="6" max="6" width="10.85546875" customWidth="1"/>
    <col min="7" max="7" width="28.42578125" customWidth="1"/>
    <col min="23" max="23" width="15.5703125" bestFit="1" customWidth="1"/>
  </cols>
  <sheetData>
    <row r="1" spans="1:24" ht="15" customHeight="1" thickTop="1" x14ac:dyDescent="0.4">
      <c r="A1" s="4"/>
      <c r="B1" s="4"/>
      <c r="C1" s="4"/>
      <c r="D1" s="65" t="s">
        <v>20</v>
      </c>
      <c r="E1" s="66"/>
      <c r="F1" s="66"/>
      <c r="G1" s="67"/>
      <c r="H1" s="4"/>
    </row>
    <row r="2" spans="1:24" ht="15" customHeight="1" thickBot="1" x14ac:dyDescent="0.45">
      <c r="A2" s="4"/>
      <c r="B2" s="4"/>
      <c r="C2" s="4"/>
      <c r="D2" s="68"/>
      <c r="E2" s="69"/>
      <c r="F2" s="69"/>
      <c r="G2" s="70"/>
      <c r="H2" s="4"/>
    </row>
    <row r="3" spans="1:24" ht="48.75" customHeight="1" thickTop="1" x14ac:dyDescent="0.25">
      <c r="A3" s="71"/>
      <c r="B3" s="71"/>
      <c r="C3" s="5"/>
      <c r="D3" s="7"/>
      <c r="E3" s="74" t="s">
        <v>0</v>
      </c>
      <c r="F3" s="75"/>
      <c r="G3" s="8"/>
      <c r="O3" s="31"/>
      <c r="P3" s="31"/>
      <c r="Q3" s="31"/>
      <c r="R3" s="31"/>
      <c r="S3" s="31"/>
      <c r="T3" s="31"/>
      <c r="U3" s="31"/>
      <c r="V3" s="31"/>
      <c r="W3" s="31"/>
    </row>
    <row r="4" spans="1:24" ht="28.5" customHeight="1" x14ac:dyDescent="0.25">
      <c r="A4" s="71"/>
      <c r="B4" s="71"/>
      <c r="C4" s="5"/>
      <c r="D4" s="9"/>
      <c r="E4" s="10"/>
      <c r="F4" s="9"/>
      <c r="G4" s="8"/>
      <c r="O4" s="31"/>
      <c r="P4" s="31"/>
      <c r="Q4" s="31"/>
      <c r="R4" s="31"/>
      <c r="S4" s="31"/>
      <c r="T4" s="32"/>
      <c r="U4" s="32"/>
      <c r="V4" s="32"/>
      <c r="W4" s="6" t="s">
        <v>1</v>
      </c>
      <c r="X4" s="32"/>
    </row>
    <row r="5" spans="1:24" x14ac:dyDescent="0.25">
      <c r="A5" s="72"/>
      <c r="B5" s="72"/>
      <c r="C5" s="5"/>
      <c r="D5" s="9"/>
      <c r="E5" s="11"/>
      <c r="F5" s="9"/>
      <c r="G5" s="8"/>
      <c r="O5" s="31"/>
      <c r="P5" s="31"/>
      <c r="Q5" s="31"/>
      <c r="R5" s="31"/>
      <c r="S5" s="31"/>
      <c r="T5" s="32"/>
      <c r="U5" s="32"/>
      <c r="V5" s="32"/>
      <c r="W5" s="6" t="s">
        <v>2</v>
      </c>
      <c r="X5" s="32"/>
    </row>
    <row r="6" spans="1:24" ht="48" customHeight="1" x14ac:dyDescent="0.25">
      <c r="A6" s="72"/>
      <c r="B6" s="72"/>
      <c r="C6" s="5"/>
      <c r="D6" s="9"/>
      <c r="E6" s="76" t="s">
        <v>3</v>
      </c>
      <c r="F6" s="76"/>
      <c r="G6" s="8"/>
      <c r="O6" s="31"/>
      <c r="P6" s="31"/>
      <c r="Q6" s="31"/>
      <c r="R6" s="31"/>
      <c r="S6" s="31"/>
      <c r="T6" s="32"/>
      <c r="U6" s="32"/>
      <c r="V6" s="32"/>
      <c r="W6" s="6"/>
      <c r="X6" s="32"/>
    </row>
    <row r="7" spans="1:24" ht="28.5" customHeight="1" x14ac:dyDescent="0.25">
      <c r="A7" s="1"/>
      <c r="B7" s="1"/>
      <c r="C7" s="5"/>
      <c r="D7" s="9"/>
      <c r="E7" s="10"/>
      <c r="F7" s="9"/>
      <c r="G7" s="8"/>
      <c r="O7" s="31"/>
      <c r="P7" s="31"/>
      <c r="Q7" s="31"/>
      <c r="R7" s="31"/>
      <c r="S7" s="31"/>
      <c r="T7" s="32"/>
      <c r="U7" s="32"/>
      <c r="V7" s="32"/>
      <c r="W7" s="6" t="s">
        <v>4</v>
      </c>
      <c r="X7" s="32"/>
    </row>
    <row r="8" spans="1:24" x14ac:dyDescent="0.25">
      <c r="A8" s="1"/>
      <c r="B8" s="1"/>
      <c r="C8" s="5"/>
      <c r="D8" s="9"/>
      <c r="E8" s="11"/>
      <c r="F8" s="9"/>
      <c r="G8" s="8"/>
      <c r="O8" s="31"/>
      <c r="P8" s="31"/>
      <c r="Q8" s="31"/>
      <c r="R8" s="31"/>
      <c r="S8" s="31"/>
      <c r="T8" s="32"/>
      <c r="U8" s="32"/>
      <c r="V8" s="32"/>
      <c r="W8" s="6" t="s">
        <v>5</v>
      </c>
      <c r="X8" s="32"/>
    </row>
    <row r="9" spans="1:24" ht="48" customHeight="1" x14ac:dyDescent="0.25">
      <c r="A9" s="1"/>
      <c r="B9" s="1"/>
      <c r="C9" s="5"/>
      <c r="D9" s="9"/>
      <c r="E9" s="76" t="s">
        <v>13</v>
      </c>
      <c r="F9" s="76"/>
      <c r="G9" s="8"/>
      <c r="O9" s="31"/>
      <c r="P9" s="31"/>
      <c r="Q9" s="31"/>
      <c r="R9" s="31"/>
      <c r="S9" s="31"/>
      <c r="T9" s="32"/>
      <c r="U9" s="32"/>
      <c r="V9" s="32"/>
      <c r="W9" s="6" t="s">
        <v>6</v>
      </c>
      <c r="X9" s="32"/>
    </row>
    <row r="10" spans="1:24" ht="28.5" customHeight="1" x14ac:dyDescent="0.25">
      <c r="A10" s="1"/>
      <c r="B10" s="1"/>
      <c r="C10" s="5"/>
      <c r="D10" s="12"/>
      <c r="E10" s="73">
        <v>1</v>
      </c>
      <c r="F10" s="73"/>
      <c r="G10" s="8"/>
      <c r="O10" s="31"/>
      <c r="P10" s="31"/>
      <c r="Q10" s="31"/>
      <c r="R10" s="31"/>
      <c r="S10" s="31"/>
      <c r="T10" s="32"/>
      <c r="U10" s="32"/>
      <c r="V10" s="32"/>
      <c r="W10" s="6" t="s">
        <v>7</v>
      </c>
      <c r="X10" s="32"/>
    </row>
    <row r="11" spans="1:24" ht="15.75" thickBot="1" x14ac:dyDescent="0.3">
      <c r="C11" s="5"/>
      <c r="D11" s="13"/>
      <c r="E11" s="14"/>
      <c r="F11" s="14"/>
      <c r="G11" s="15"/>
      <c r="O11" s="31"/>
      <c r="P11" s="31"/>
      <c r="Q11" s="31"/>
      <c r="R11" s="31"/>
      <c r="S11" s="31"/>
      <c r="T11" s="32"/>
      <c r="U11" s="32"/>
      <c r="V11" s="32"/>
      <c r="W11" s="6"/>
      <c r="X11" s="32"/>
    </row>
    <row r="12" spans="1:24" x14ac:dyDescent="0.25">
      <c r="C12" s="5"/>
      <c r="D12" s="24" t="s">
        <v>8</v>
      </c>
      <c r="E12" s="9"/>
      <c r="F12" s="9"/>
      <c r="G12" s="25" t="s">
        <v>9</v>
      </c>
      <c r="O12" s="31"/>
      <c r="P12" s="31"/>
      <c r="Q12" s="31"/>
      <c r="R12" s="31"/>
      <c r="S12" s="31"/>
      <c r="T12" s="32"/>
      <c r="U12" s="32"/>
      <c r="V12" s="32"/>
      <c r="W12" s="6">
        <v>1</v>
      </c>
      <c r="X12" s="32"/>
    </row>
    <row r="13" spans="1:24" x14ac:dyDescent="0.25">
      <c r="C13" s="5"/>
      <c r="D13" s="16"/>
      <c r="E13" s="9"/>
      <c r="F13" s="9"/>
      <c r="G13" s="8"/>
      <c r="O13" s="31"/>
      <c r="P13" s="31"/>
      <c r="Q13" s="31"/>
      <c r="R13" s="31"/>
      <c r="S13" s="31"/>
      <c r="T13" s="32"/>
      <c r="U13" s="32"/>
      <c r="V13" s="32"/>
      <c r="W13" s="6">
        <v>2</v>
      </c>
      <c r="X13" s="32"/>
    </row>
    <row r="14" spans="1:24" ht="30.75" thickBot="1" x14ac:dyDescent="0.3">
      <c r="C14" s="5"/>
      <c r="D14" s="27" t="s">
        <v>10</v>
      </c>
      <c r="E14" s="9"/>
      <c r="F14" s="9"/>
      <c r="G14" s="26" t="s">
        <v>10</v>
      </c>
      <c r="O14" s="31"/>
      <c r="P14" s="31"/>
      <c r="Q14" s="31"/>
      <c r="R14" s="31"/>
      <c r="S14" s="31"/>
      <c r="T14" s="32"/>
      <c r="U14" s="32"/>
      <c r="V14" s="32"/>
      <c r="W14" s="6">
        <v>3</v>
      </c>
      <c r="X14" s="32"/>
    </row>
    <row r="15" spans="1:24" ht="15.75" thickBot="1" x14ac:dyDescent="0.3">
      <c r="C15" s="5"/>
      <c r="D15" s="17"/>
      <c r="E15" s="18"/>
      <c r="F15" s="9"/>
      <c r="G15" s="19"/>
      <c r="H15" s="2"/>
      <c r="O15" s="31"/>
      <c r="P15" s="31"/>
      <c r="Q15" s="31"/>
      <c r="R15" s="31"/>
      <c r="S15" s="31"/>
      <c r="T15" s="32"/>
      <c r="U15" s="32"/>
      <c r="V15" s="32"/>
      <c r="W15" s="6">
        <v>4</v>
      </c>
      <c r="X15" s="32"/>
    </row>
    <row r="16" spans="1:24" x14ac:dyDescent="0.25">
      <c r="C16" s="5"/>
      <c r="D16" s="9"/>
      <c r="E16" s="9"/>
      <c r="F16" s="9"/>
      <c r="G16" s="8"/>
      <c r="O16" s="31"/>
      <c r="P16" s="31"/>
      <c r="Q16" s="31"/>
      <c r="R16" s="31"/>
      <c r="S16" s="31"/>
      <c r="T16" s="32"/>
      <c r="U16" s="32"/>
      <c r="V16" s="32"/>
      <c r="W16" s="6">
        <v>5</v>
      </c>
      <c r="X16" s="32"/>
    </row>
    <row r="17" spans="3:24" ht="30.75" thickBot="1" x14ac:dyDescent="0.3">
      <c r="C17" s="5"/>
      <c r="D17" s="27" t="s">
        <v>11</v>
      </c>
      <c r="E17" s="9"/>
      <c r="F17" s="9"/>
      <c r="G17" s="26" t="s">
        <v>11</v>
      </c>
      <c r="O17" s="31"/>
      <c r="P17" s="31"/>
      <c r="Q17" s="31"/>
      <c r="R17" s="31"/>
      <c r="S17" s="31"/>
      <c r="T17" s="32"/>
      <c r="U17" s="32"/>
      <c r="V17" s="32"/>
      <c r="W17" s="6">
        <v>6</v>
      </c>
      <c r="X17" s="32"/>
    </row>
    <row r="18" spans="3:24" ht="15.75" thickBot="1" x14ac:dyDescent="0.3">
      <c r="C18" s="5"/>
      <c r="D18" s="17"/>
      <c r="E18" s="18"/>
      <c r="F18" s="9"/>
      <c r="G18" s="19"/>
      <c r="H18" s="2"/>
      <c r="O18" s="31"/>
      <c r="P18" s="31"/>
      <c r="Q18" s="31"/>
      <c r="R18" s="31"/>
      <c r="S18" s="31"/>
      <c r="T18" s="32"/>
      <c r="U18" s="32"/>
      <c r="V18" s="32"/>
      <c r="W18" s="6">
        <v>7</v>
      </c>
      <c r="X18" s="32"/>
    </row>
    <row r="19" spans="3:24" x14ac:dyDescent="0.25">
      <c r="C19" s="5"/>
      <c r="D19" s="9"/>
      <c r="E19" s="9"/>
      <c r="F19" s="9"/>
      <c r="G19" s="8"/>
      <c r="O19" s="31"/>
      <c r="P19" s="31"/>
      <c r="Q19" s="31"/>
      <c r="R19" s="31"/>
      <c r="S19" s="31"/>
      <c r="T19" s="32"/>
      <c r="U19" s="32"/>
      <c r="V19" s="32"/>
      <c r="W19" s="6">
        <v>8</v>
      </c>
      <c r="X19" s="32"/>
    </row>
    <row r="20" spans="3:24" x14ac:dyDescent="0.25">
      <c r="C20" s="5"/>
      <c r="D20" s="29" t="s">
        <v>12</v>
      </c>
      <c r="E20" s="9"/>
      <c r="F20" s="9"/>
      <c r="G20" s="28" t="s">
        <v>12</v>
      </c>
      <c r="O20" s="31"/>
      <c r="P20" s="31"/>
      <c r="Q20" s="31"/>
      <c r="R20" s="31"/>
      <c r="S20" s="31"/>
      <c r="T20" s="32"/>
      <c r="U20" s="32"/>
      <c r="V20" s="32"/>
      <c r="W20" s="6"/>
      <c r="X20" s="32"/>
    </row>
    <row r="21" spans="3:24" x14ac:dyDescent="0.25">
      <c r="C21" s="5"/>
      <c r="D21" s="9"/>
      <c r="E21" s="9"/>
      <c r="F21" s="9"/>
      <c r="G21" s="8"/>
      <c r="O21" s="31"/>
      <c r="P21" s="31"/>
      <c r="Q21" s="31"/>
      <c r="R21" s="31"/>
      <c r="S21" s="31"/>
      <c r="T21" s="32"/>
      <c r="U21" s="32"/>
      <c r="V21" s="32"/>
      <c r="W21" s="6"/>
      <c r="X21" s="32"/>
    </row>
    <row r="22" spans="3:24" x14ac:dyDescent="0.25">
      <c r="C22" s="5"/>
      <c r="D22" s="9"/>
      <c r="E22" s="9"/>
      <c r="F22" s="9"/>
      <c r="G22" s="8"/>
      <c r="O22" s="31"/>
      <c r="P22" s="31"/>
      <c r="Q22" s="31"/>
      <c r="R22" s="31"/>
      <c r="S22" s="31"/>
      <c r="T22" s="32"/>
      <c r="U22" s="32"/>
      <c r="V22" s="32"/>
      <c r="W22" s="33" t="s">
        <v>21</v>
      </c>
      <c r="X22" s="32"/>
    </row>
    <row r="23" spans="3:24" ht="15.75" thickBot="1" x14ac:dyDescent="0.3">
      <c r="C23" s="5"/>
      <c r="D23" s="13"/>
      <c r="E23" s="14"/>
      <c r="F23" s="14"/>
      <c r="G23" s="15"/>
      <c r="O23" s="31"/>
      <c r="P23" s="31"/>
      <c r="Q23" s="31"/>
      <c r="R23" s="31"/>
      <c r="S23" s="31"/>
      <c r="T23" s="32"/>
      <c r="U23" s="32"/>
      <c r="V23" s="32"/>
      <c r="W23" s="33" t="b">
        <v>0</v>
      </c>
      <c r="X23" s="32"/>
    </row>
    <row r="24" spans="3:24" x14ac:dyDescent="0.25">
      <c r="C24" s="5"/>
      <c r="D24" s="51" t="s">
        <v>14</v>
      </c>
      <c r="E24" s="52"/>
      <c r="F24" s="37">
        <f>D15</f>
        <v>0</v>
      </c>
      <c r="G24" s="38"/>
      <c r="O24" s="31"/>
      <c r="P24" s="31"/>
      <c r="Q24" s="31"/>
      <c r="R24" s="31"/>
      <c r="S24" s="31"/>
      <c r="T24" s="32"/>
      <c r="U24" s="32"/>
      <c r="V24" s="32"/>
      <c r="W24" s="33" t="s">
        <v>22</v>
      </c>
      <c r="X24" s="32"/>
    </row>
    <row r="25" spans="3:24" x14ac:dyDescent="0.25">
      <c r="C25" s="5"/>
      <c r="D25" s="45"/>
      <c r="E25" s="46"/>
      <c r="F25" s="39"/>
      <c r="G25" s="40"/>
      <c r="O25" s="31"/>
      <c r="P25" s="31"/>
      <c r="Q25" s="31"/>
      <c r="R25" s="31"/>
      <c r="S25" s="31"/>
      <c r="T25" s="32"/>
      <c r="U25" s="32"/>
      <c r="V25" s="32"/>
      <c r="W25" s="33" t="b">
        <v>0</v>
      </c>
      <c r="X25" s="32"/>
    </row>
    <row r="26" spans="3:24" x14ac:dyDescent="0.25">
      <c r="C26" s="5"/>
      <c r="D26" s="45" t="s">
        <v>16</v>
      </c>
      <c r="E26" s="46"/>
      <c r="F26" s="39">
        <f>IF(D18&lt;1200,1200,D18)</f>
        <v>1200</v>
      </c>
      <c r="G26" s="40"/>
      <c r="O26" s="31"/>
      <c r="P26" s="31"/>
      <c r="Q26" s="31"/>
      <c r="R26" s="31"/>
      <c r="S26" s="31"/>
      <c r="T26" s="32"/>
      <c r="U26" s="32"/>
      <c r="V26" s="32"/>
      <c r="W26" s="32"/>
      <c r="X26" s="32"/>
    </row>
    <row r="27" spans="3:24" x14ac:dyDescent="0.25">
      <c r="C27" s="5"/>
      <c r="D27" s="45"/>
      <c r="E27" s="46"/>
      <c r="F27" s="39"/>
      <c r="G27" s="40"/>
      <c r="O27" s="31"/>
      <c r="P27" s="31"/>
      <c r="Q27" s="31"/>
      <c r="R27" s="31"/>
      <c r="S27" s="31"/>
      <c r="T27" s="31"/>
      <c r="U27" s="31"/>
      <c r="V27" s="31"/>
      <c r="W27" s="31"/>
    </row>
    <row r="28" spans="3:24" x14ac:dyDescent="0.25">
      <c r="C28" s="5"/>
      <c r="D28" s="45" t="s">
        <v>19</v>
      </c>
      <c r="E28" s="46"/>
      <c r="F28" s="39">
        <f>IF(W23=TRUE,(F24-F26)*0.1,0)</f>
        <v>0</v>
      </c>
      <c r="G28" s="40"/>
      <c r="O28" s="31"/>
      <c r="P28" s="31"/>
      <c r="Q28" s="31"/>
      <c r="R28" s="31"/>
      <c r="S28" s="31"/>
      <c r="T28" s="31"/>
      <c r="U28" s="31"/>
      <c r="V28" s="31"/>
      <c r="W28" s="31"/>
    </row>
    <row r="29" spans="3:24" x14ac:dyDescent="0.25">
      <c r="C29" s="5"/>
      <c r="D29" s="45"/>
      <c r="E29" s="46"/>
      <c r="F29" s="39"/>
      <c r="G29" s="40"/>
      <c r="O29" s="31"/>
      <c r="P29" s="31"/>
      <c r="Q29" s="31"/>
      <c r="R29" s="31"/>
      <c r="S29" s="31"/>
      <c r="T29" s="31"/>
      <c r="U29" s="31"/>
      <c r="V29" s="31"/>
      <c r="W29" s="31"/>
    </row>
    <row r="30" spans="3:24" x14ac:dyDescent="0.25">
      <c r="C30" s="5"/>
      <c r="D30" s="45" t="s">
        <v>15</v>
      </c>
      <c r="E30" s="46"/>
      <c r="F30" s="39">
        <f>G15</f>
        <v>0</v>
      </c>
      <c r="G30" s="40"/>
      <c r="O30" s="31"/>
      <c r="P30" s="31"/>
      <c r="Q30" s="31"/>
      <c r="R30" s="31"/>
      <c r="S30" s="31"/>
      <c r="T30" s="31"/>
      <c r="U30" s="31"/>
      <c r="V30" s="31"/>
      <c r="W30" s="31"/>
    </row>
    <row r="31" spans="3:24" x14ac:dyDescent="0.25">
      <c r="C31" s="5"/>
      <c r="D31" s="45"/>
      <c r="E31" s="46"/>
      <c r="F31" s="39"/>
      <c r="G31" s="40"/>
      <c r="O31" s="31"/>
      <c r="P31" s="31"/>
      <c r="Q31" s="31"/>
      <c r="R31" s="31"/>
      <c r="S31" s="31"/>
      <c r="T31" s="31"/>
      <c r="U31" s="31"/>
      <c r="V31" s="31"/>
      <c r="W31" s="31"/>
    </row>
    <row r="32" spans="3:24" x14ac:dyDescent="0.25">
      <c r="C32" s="5"/>
      <c r="D32" s="45" t="s">
        <v>17</v>
      </c>
      <c r="E32" s="46"/>
      <c r="F32" s="39">
        <f>IF(G18&lt;1200,1200,G18)</f>
        <v>1200</v>
      </c>
      <c r="G32" s="40"/>
      <c r="O32" s="31"/>
      <c r="P32" s="31"/>
      <c r="Q32" s="31"/>
      <c r="R32" s="31"/>
      <c r="S32" s="31"/>
      <c r="T32" s="31"/>
      <c r="U32" s="31"/>
      <c r="V32" s="31"/>
      <c r="W32" s="31"/>
    </row>
    <row r="33" spans="3:23" x14ac:dyDescent="0.25">
      <c r="C33" s="5"/>
      <c r="D33" s="45"/>
      <c r="E33" s="46"/>
      <c r="F33" s="39"/>
      <c r="G33" s="40"/>
      <c r="O33" s="31"/>
      <c r="P33" s="31"/>
      <c r="Q33" s="31"/>
      <c r="R33" s="31"/>
      <c r="S33" s="31"/>
      <c r="T33" s="31"/>
      <c r="U33" s="31"/>
      <c r="V33" s="31"/>
      <c r="W33" s="31"/>
    </row>
    <row r="34" spans="3:23" x14ac:dyDescent="0.25">
      <c r="C34" s="5"/>
      <c r="D34" s="45" t="s">
        <v>19</v>
      </c>
      <c r="E34" s="46"/>
      <c r="F34" s="39">
        <f>IF(W25=TRUE,(F30-F32)*0.1,0)</f>
        <v>0</v>
      </c>
      <c r="G34" s="40"/>
    </row>
    <row r="35" spans="3:23" ht="15.75" thickBot="1" x14ac:dyDescent="0.3">
      <c r="C35" s="5"/>
      <c r="D35" s="47"/>
      <c r="E35" s="48"/>
      <c r="F35" s="49"/>
      <c r="G35" s="50"/>
    </row>
    <row r="36" spans="3:23" x14ac:dyDescent="0.25">
      <c r="C36" s="5"/>
      <c r="D36" s="53" t="s">
        <v>26</v>
      </c>
      <c r="E36" s="54"/>
      <c r="F36" s="57">
        <f>IF(E10&lt;3,0,IF(E10=3,8952,IF(E10=4,17904,IF(E10=5,26856,IF(E10=6,35808,IF(E10=7,44760,IF(E10=8,53712,0)))))))</f>
        <v>0</v>
      </c>
      <c r="G36" s="58"/>
    </row>
    <row r="37" spans="3:23" ht="15.75" thickBot="1" x14ac:dyDescent="0.3">
      <c r="C37" s="5"/>
      <c r="D37" s="55"/>
      <c r="E37" s="56"/>
      <c r="F37" s="59"/>
      <c r="G37" s="60"/>
    </row>
    <row r="38" spans="3:23" ht="15.75" thickTop="1" x14ac:dyDescent="0.25">
      <c r="C38" s="5"/>
      <c r="D38" s="61" t="s">
        <v>18</v>
      </c>
      <c r="E38" s="62"/>
      <c r="F38" s="41">
        <f>F24-F26+F28+F30-F32+F34-F36</f>
        <v>-2400</v>
      </c>
      <c r="G38" s="42"/>
    </row>
    <row r="39" spans="3:23" ht="15.75" thickBot="1" x14ac:dyDescent="0.3">
      <c r="C39" s="5"/>
      <c r="D39" s="63"/>
      <c r="E39" s="64"/>
      <c r="F39" s="43"/>
      <c r="G39" s="44"/>
    </row>
    <row r="40" spans="3:23" x14ac:dyDescent="0.25">
      <c r="C40" s="3"/>
      <c r="D40" s="20"/>
      <c r="E40" s="20"/>
      <c r="F40" s="21"/>
      <c r="G40" s="21"/>
    </row>
    <row r="41" spans="3:23" x14ac:dyDescent="0.25">
      <c r="C41" s="3"/>
      <c r="D41" s="20"/>
      <c r="E41" s="20"/>
      <c r="F41" s="21"/>
      <c r="G41" s="21"/>
    </row>
    <row r="42" spans="3:23" x14ac:dyDescent="0.25">
      <c r="C42" s="3"/>
      <c r="D42" s="20"/>
      <c r="E42" s="20"/>
      <c r="F42" s="21"/>
      <c r="G42" s="21"/>
    </row>
    <row r="43" spans="3:23" x14ac:dyDescent="0.25">
      <c r="C43" s="3"/>
      <c r="D43" s="20"/>
      <c r="E43" s="20"/>
      <c r="F43" s="21"/>
      <c r="G43" s="21"/>
    </row>
    <row r="44" spans="3:23" x14ac:dyDescent="0.25">
      <c r="D44" s="22"/>
      <c r="E44" s="22"/>
      <c r="F44" s="23"/>
      <c r="G44" s="23"/>
      <c r="H44" s="3"/>
    </row>
    <row r="45" spans="3:23" x14ac:dyDescent="0.25">
      <c r="D45" s="22"/>
      <c r="E45" s="22"/>
      <c r="F45" s="23"/>
      <c r="G45" s="23"/>
      <c r="H45" s="3"/>
    </row>
    <row r="46" spans="3:23" ht="15.75" thickBot="1" x14ac:dyDescent="0.3">
      <c r="D46" s="23"/>
      <c r="E46" s="23"/>
      <c r="F46" s="23"/>
      <c r="G46" s="23"/>
    </row>
    <row r="47" spans="3:23" ht="60.75" customHeight="1" thickBot="1" x14ac:dyDescent="0.3">
      <c r="D47" s="34" t="s">
        <v>24</v>
      </c>
      <c r="E47" s="35"/>
      <c r="F47" s="35"/>
      <c r="G47" s="36"/>
    </row>
    <row r="48" spans="3:23" x14ac:dyDescent="0.25">
      <c r="D48" s="30" t="s">
        <v>23</v>
      </c>
      <c r="E48" s="9"/>
      <c r="F48" s="9"/>
      <c r="G48" s="9"/>
    </row>
    <row r="49" spans="4:7" x14ac:dyDescent="0.25">
      <c r="D49" s="9"/>
      <c r="E49" s="9"/>
      <c r="F49" s="9"/>
      <c r="G49" s="9"/>
    </row>
    <row r="50" spans="4:7" x14ac:dyDescent="0.25">
      <c r="D50" s="9"/>
      <c r="E50" s="9"/>
      <c r="F50" s="9"/>
      <c r="G50" s="9"/>
    </row>
    <row r="51" spans="4:7" x14ac:dyDescent="0.25">
      <c r="D51" s="9"/>
      <c r="E51" s="9"/>
      <c r="F51" s="9"/>
      <c r="G51" s="9"/>
    </row>
    <row r="52" spans="4:7" x14ac:dyDescent="0.25">
      <c r="D52" s="9"/>
      <c r="E52" s="9"/>
      <c r="F52" s="9"/>
      <c r="G52" s="9"/>
    </row>
    <row r="53" spans="4:7" x14ac:dyDescent="0.25">
      <c r="D53" s="9"/>
      <c r="E53" s="9"/>
      <c r="F53" s="9"/>
      <c r="G53" s="9"/>
    </row>
    <row r="54" spans="4:7" x14ac:dyDescent="0.25">
      <c r="D54" s="9"/>
      <c r="E54" s="9"/>
      <c r="F54" s="9"/>
      <c r="G54" s="9"/>
    </row>
    <row r="55" spans="4:7" x14ac:dyDescent="0.25">
      <c r="D55" s="9"/>
      <c r="E55" s="9"/>
      <c r="F55" s="9"/>
      <c r="G55" s="9"/>
    </row>
    <row r="56" spans="4:7" x14ac:dyDescent="0.25">
      <c r="D56" s="9"/>
      <c r="E56" s="9"/>
      <c r="F56" s="9"/>
      <c r="G56" s="9"/>
    </row>
    <row r="57" spans="4:7" x14ac:dyDescent="0.25">
      <c r="D57" s="9"/>
      <c r="E57" s="9"/>
      <c r="F57" s="9"/>
      <c r="G57" s="9"/>
    </row>
    <row r="58" spans="4:7" x14ac:dyDescent="0.25">
      <c r="D58" s="9"/>
      <c r="E58" s="9"/>
      <c r="F58" s="9"/>
      <c r="G58" s="9"/>
    </row>
    <row r="59" spans="4:7" x14ac:dyDescent="0.25">
      <c r="D59" s="9"/>
      <c r="E59" s="9"/>
      <c r="F59" s="9"/>
      <c r="G59" s="9"/>
    </row>
    <row r="60" spans="4:7" x14ac:dyDescent="0.25">
      <c r="D60" s="9"/>
      <c r="E60" s="9"/>
      <c r="F60" s="9"/>
      <c r="G60" s="9"/>
    </row>
    <row r="61" spans="4:7" x14ac:dyDescent="0.25">
      <c r="D61" s="9"/>
      <c r="E61" s="9"/>
      <c r="F61" s="9"/>
      <c r="G61" s="9"/>
    </row>
    <row r="62" spans="4:7" ht="15.75" thickBot="1" x14ac:dyDescent="0.3">
      <c r="D62" s="9"/>
      <c r="E62" s="9"/>
      <c r="F62" s="9"/>
      <c r="G62" s="9"/>
    </row>
    <row r="63" spans="4:7" ht="16.5" thickBot="1" x14ac:dyDescent="0.3">
      <c r="D63" s="34" t="s">
        <v>25</v>
      </c>
      <c r="E63" s="35"/>
      <c r="F63" s="35"/>
      <c r="G63" s="36"/>
    </row>
    <row r="64" spans="4:7" x14ac:dyDescent="0.25">
      <c r="D64" s="30" t="s">
        <v>23</v>
      </c>
      <c r="E64" s="9"/>
      <c r="F64" s="9"/>
      <c r="G64" s="9"/>
    </row>
    <row r="65" spans="4:7" x14ac:dyDescent="0.25">
      <c r="D65" s="9"/>
      <c r="E65" s="9"/>
      <c r="F65" s="9"/>
      <c r="G65" s="9"/>
    </row>
    <row r="66" spans="4:7" x14ac:dyDescent="0.25">
      <c r="D66" s="9"/>
      <c r="E66" s="9"/>
      <c r="F66" s="9"/>
      <c r="G66" s="9"/>
    </row>
    <row r="67" spans="4:7" x14ac:dyDescent="0.25">
      <c r="D67" s="9"/>
      <c r="E67" s="9"/>
      <c r="F67" s="9"/>
      <c r="G67" s="9"/>
    </row>
    <row r="68" spans="4:7" x14ac:dyDescent="0.25">
      <c r="D68" s="9"/>
      <c r="E68" s="9"/>
      <c r="F68" s="9"/>
      <c r="G68" s="9"/>
    </row>
    <row r="69" spans="4:7" x14ac:dyDescent="0.25">
      <c r="D69" s="9"/>
      <c r="E69" s="9"/>
      <c r="F69" s="9"/>
      <c r="G69" s="9"/>
    </row>
    <row r="70" spans="4:7" x14ac:dyDescent="0.25">
      <c r="D70" s="9"/>
      <c r="E70" s="9"/>
      <c r="F70" s="9"/>
      <c r="G70" s="9"/>
    </row>
    <row r="71" spans="4:7" x14ac:dyDescent="0.25">
      <c r="D71" s="9"/>
      <c r="E71" s="9"/>
      <c r="F71" s="9"/>
      <c r="G71" s="9"/>
    </row>
    <row r="72" spans="4:7" x14ac:dyDescent="0.25">
      <c r="D72" s="9"/>
      <c r="E72" s="9"/>
      <c r="F72" s="9"/>
      <c r="G72" s="9"/>
    </row>
    <row r="73" spans="4:7" x14ac:dyDescent="0.25">
      <c r="D73" s="9"/>
      <c r="E73" s="9"/>
      <c r="F73" s="9"/>
      <c r="G73" s="9"/>
    </row>
    <row r="74" spans="4:7" x14ac:dyDescent="0.25">
      <c r="D74" s="9"/>
      <c r="E74" s="9"/>
      <c r="F74" s="9"/>
      <c r="G74" s="9"/>
    </row>
    <row r="75" spans="4:7" x14ac:dyDescent="0.25">
      <c r="D75" s="9"/>
      <c r="E75" s="9"/>
      <c r="F75" s="9"/>
      <c r="G75" s="9"/>
    </row>
    <row r="76" spans="4:7" x14ac:dyDescent="0.25">
      <c r="D76" s="9"/>
      <c r="E76" s="9"/>
      <c r="F76" s="9"/>
      <c r="G76" s="9"/>
    </row>
  </sheetData>
  <sheetProtection algorithmName="SHA-512" hashValue="Al3eencN1m3XKaN1EC1JFMc5FDgqqqJg+eJ8DSCCzAfv2goLbN22RQ2KFDIlOeawW10mf22mU/lNPANqpNz9Qw==" saltValue="MwxhlU3fOA4YpUPQfMqhNw==" spinCount="100000" sheet="1" objects="1" scenarios="1" selectLockedCells="1"/>
  <mergeCells count="25">
    <mergeCell ref="D38:E39"/>
    <mergeCell ref="D1:G2"/>
    <mergeCell ref="A3:B4"/>
    <mergeCell ref="A5:B6"/>
    <mergeCell ref="D47:G47"/>
    <mergeCell ref="E10:F10"/>
    <mergeCell ref="E3:F3"/>
    <mergeCell ref="E6:F6"/>
    <mergeCell ref="E9:F9"/>
    <mergeCell ref="D63:G63"/>
    <mergeCell ref="F24:G25"/>
    <mergeCell ref="F26:G27"/>
    <mergeCell ref="F30:G31"/>
    <mergeCell ref="F32:G33"/>
    <mergeCell ref="F38:G39"/>
    <mergeCell ref="D28:E29"/>
    <mergeCell ref="F28:G29"/>
    <mergeCell ref="D34:E35"/>
    <mergeCell ref="F34:G35"/>
    <mergeCell ref="D24:E25"/>
    <mergeCell ref="D26:E27"/>
    <mergeCell ref="D36:E37"/>
    <mergeCell ref="F36:G37"/>
    <mergeCell ref="D30:E31"/>
    <mergeCell ref="D32:E3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6</xdr:col>
                    <xdr:colOff>190500</xdr:colOff>
                    <xdr:row>19</xdr:row>
                    <xdr:rowOff>114300</xdr:rowOff>
                  </from>
                  <to>
                    <xdr:col>6</xdr:col>
                    <xdr:colOff>809625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6</xdr:col>
                    <xdr:colOff>1095375</xdr:colOff>
                    <xdr:row>19</xdr:row>
                    <xdr:rowOff>114300</xdr:rowOff>
                  </from>
                  <to>
                    <xdr:col>6</xdr:col>
                    <xdr:colOff>1714500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locked="0" defaultSize="0" autoFill="0" autoLine="0" autoPict="0">
                <anchor moveWithCells="1">
                  <from>
                    <xdr:col>3</xdr:col>
                    <xdr:colOff>190500</xdr:colOff>
                    <xdr:row>19</xdr:row>
                    <xdr:rowOff>114300</xdr:rowOff>
                  </from>
                  <to>
                    <xdr:col>3</xdr:col>
                    <xdr:colOff>809625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3</xdr:col>
                    <xdr:colOff>1133475</xdr:colOff>
                    <xdr:row>19</xdr:row>
                    <xdr:rowOff>114300</xdr:rowOff>
                  </from>
                  <to>
                    <xdr:col>3</xdr:col>
                    <xdr:colOff>1752600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Drop Down 20">
              <controlPr defaultSize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Drop Down 21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Drop Down 22">
              <controlPr defaultSize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 Ahlen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Wargenau, Nils</dc:creator>
  <cp:lastModifiedBy>Löschner, Ute</cp:lastModifiedBy>
  <dcterms:created xsi:type="dcterms:W3CDTF">2023-01-24T07:56:25Z</dcterms:created>
  <dcterms:modified xsi:type="dcterms:W3CDTF">2023-05-11T08:51:02Z</dcterms:modified>
</cp:coreProperties>
</file>